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<sst xmlns="http://schemas.openxmlformats.org/spreadsheetml/2006/main" count="46" uniqueCount="43">
  <si>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</si>
  <si>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</si>
  <si>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</si>
  <si>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</si>
  <si>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</si>
  <si>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</si>
  <si>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</si>
  <si>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</si>
  <si>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</si>
  <si>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</si>
  <si>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</si>
  <si>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</si>
  <si>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</si>
  <si>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</si>
  <si>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</si>
  <si>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</si>
  <si>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</si>
  <si>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</si>
  <si>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</si>
  <si>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</si>
  <si>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</si>
  <si>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</si>
  <si>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</si>
  <si>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</si>
  <si>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</si>
  <si>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</si>
  <si>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</si>
  <si>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</si>
  <si>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</si>
  <si>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</si>
  <si>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</si>
  <si>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</si>
  <si>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</si>
  <si>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</si>
  <si>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</si>
  <si>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</si>
  <si>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</si>
  <si>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</si>
  <si>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</si>
  <si>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</si>
  <si>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MARZO 2019 (Soles por Galón)</t>
  </si>
  <si>
    <t>(1) Promedio de los Precios vigentes en el mes de Marzo de 2019</t>
  </si>
  <si>
    <t>(*)   Fuente: INEI = Precios a Marzo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</si>
</sst>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M12" sqref="M12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1.7574193548387096</v>
      </c>
      <c r="D10" s="23">
        <v>0</v>
      </c>
      <c r="E10" s="23">
        <v>0</v>
      </c>
      <c r="F10" s="23">
        <f aca="true" t="shared" si="0" ref="F10:F17">(C10+D10+E10)*0.18</f>
        <v>0.3163354838709677</v>
      </c>
      <c r="G10" s="23">
        <f>SUM(C10:F10)</f>
        <v>2.0737548387096774</v>
      </c>
      <c r="H10" s="23">
        <f aca="true" t="shared" si="1" ref="H10:H15">+I10-G10</f>
        <v>1.8602451612903228</v>
      </c>
      <c r="I10" s="30">
        <v>3.934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7.682578012676427</v>
      </c>
      <c r="D11" s="29">
        <f>+C11*8%</f>
        <v>0.6146062410141142</v>
      </c>
      <c r="E11" s="29">
        <v>1.13</v>
      </c>
      <c r="F11" s="29">
        <f t="shared" si="0"/>
        <v>1.6968931656642974</v>
      </c>
      <c r="G11" s="29">
        <f aca="true" t="shared" si="2" ref="G11:G16">SUM(C11:F11)</f>
        <v>11.124077419354839</v>
      </c>
      <c r="H11" s="29">
        <f>+I11-G11</f>
        <v>3.3759225806451614</v>
      </c>
      <c r="I11" s="30">
        <v>14.5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7.3890483567219505</v>
      </c>
      <c r="D12" s="29">
        <f>+C12*8%</f>
        <v>0.591123868537756</v>
      </c>
      <c r="E12" s="29">
        <v>1.13</v>
      </c>
      <c r="F12" s="29">
        <f t="shared" si="0"/>
        <v>1.6398310005467471</v>
      </c>
      <c r="G12" s="29">
        <f>SUM(C12:F12)</f>
        <v>10.750003225806454</v>
      </c>
      <c r="H12" s="29">
        <f>+I12-G12</f>
        <v>3.1199967741935453</v>
      </c>
      <c r="I12" s="30">
        <v>13.87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6.735506145839661</v>
      </c>
      <c r="D13" s="29">
        <f>+C13*8%</f>
        <v>0.538840491667173</v>
      </c>
      <c r="E13" s="29">
        <v>1.16</v>
      </c>
      <c r="F13" s="29">
        <f t="shared" si="0"/>
        <v>1.51818239475123</v>
      </c>
      <c r="G13" s="29">
        <f t="shared" si="2"/>
        <v>9.952529032258065</v>
      </c>
      <c r="H13" s="29">
        <f t="shared" si="1"/>
        <v>1.8274709677419345</v>
      </c>
      <c r="I13" s="30">
        <v>11.78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6.502247737075513</v>
      </c>
      <c r="D14" s="29">
        <f>+C14*8%</f>
        <v>0.520179818966041</v>
      </c>
      <c r="E14" s="29">
        <v>1.22</v>
      </c>
      <c r="F14" s="29">
        <f t="shared" si="0"/>
        <v>1.48363696008748</v>
      </c>
      <c r="G14" s="29">
        <f t="shared" si="2"/>
        <v>9.726064516129036</v>
      </c>
      <c r="H14" s="29">
        <f t="shared" si="1"/>
        <v>1.5039354838709649</v>
      </c>
      <c r="I14" s="30">
        <v>11.23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7.620000000000002</v>
      </c>
      <c r="D15" s="29"/>
      <c r="E15" s="29">
        <v>1.49</v>
      </c>
      <c r="F15" s="29">
        <f>(C15+D15+E15)*0.18</f>
        <v>1.6398000000000001</v>
      </c>
      <c r="G15" s="29">
        <f>SUM(C15:F15)</f>
        <v>10.7498</v>
      </c>
      <c r="H15" s="29">
        <f t="shared" si="1"/>
        <v>1.780199999999999</v>
      </c>
      <c r="I15" s="30">
        <v>12.53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5.836129032258064</v>
      </c>
      <c r="D16" s="29"/>
      <c r="E16" s="29">
        <v>0.92</v>
      </c>
      <c r="F16" s="29">
        <f t="shared" si="0"/>
        <v>1.2161032258064515</v>
      </c>
      <c r="G16" s="29">
        <f t="shared" si="2"/>
        <v>7.9722322580645155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5.7458064516129035</v>
      </c>
      <c r="D17" s="34"/>
      <c r="E17" s="34">
        <v>1</v>
      </c>
      <c r="F17" s="34">
        <f t="shared" si="0"/>
        <v>1.2142451612903227</v>
      </c>
      <c r="G17" s="34">
        <f>SUM(C17:F17)</f>
        <v>7.960051612903226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2018-10-31T16:08:44Z</cp:lastPrinted>
  <dcterms:created xsi:type="dcterms:W3CDTF">2018-02-19T21:07:40Z</dcterms:created>
  <dcterms:modified xsi:type="dcterms:W3CDTF">2019-04-12T15:49:40Z</dcterms:modified>
  <cp:category/>
  <cp:version/>
  <cp:contentType/>
  <cp:contentStatus/>
</cp:coreProperties>
</file>